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ＶＡＩＯのDドライブ\テニス関係文書\中体連加盟・全国中学校テニス連盟\２０２１　全中福島大会（R３）\サポートTシャツ\"/>
    </mc:Choice>
  </mc:AlternateContent>
  <bookViews>
    <workbookView xWindow="0" yWindow="0" windowWidth="20490" windowHeight="7530" activeTab="1"/>
  </bookViews>
  <sheets>
    <sheet name="注文票" sheetId="1" r:id="rId1"/>
    <sheet name="郵送料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D39" i="1"/>
  <c r="H17" i="1"/>
  <c r="H18" i="1"/>
  <c r="H19" i="1"/>
  <c r="H16" i="1"/>
  <c r="H5" i="1"/>
  <c r="H6" i="1"/>
  <c r="H7" i="1"/>
  <c r="H8" i="1"/>
  <c r="H9" i="1"/>
  <c r="H10" i="1"/>
  <c r="H11" i="1"/>
  <c r="H12" i="1"/>
  <c r="H4" i="1"/>
  <c r="I17" i="1"/>
  <c r="I18" i="1"/>
  <c r="I19" i="1"/>
  <c r="I16" i="1"/>
  <c r="I5" i="1"/>
  <c r="I6" i="1"/>
  <c r="I7" i="1"/>
  <c r="I8" i="1"/>
  <c r="I9" i="1"/>
  <c r="I10" i="1"/>
  <c r="I11" i="1"/>
  <c r="I12" i="1"/>
  <c r="I4" i="1"/>
  <c r="D20" i="1"/>
  <c r="E20" i="1"/>
  <c r="F20" i="1"/>
  <c r="G20" i="1"/>
  <c r="C20" i="1"/>
  <c r="D13" i="1"/>
  <c r="D21" i="1" s="1"/>
  <c r="E13" i="1"/>
  <c r="F13" i="1"/>
  <c r="F21" i="1" s="1"/>
  <c r="G13" i="1"/>
  <c r="C13" i="1"/>
  <c r="C21" i="1" s="1"/>
  <c r="H20" i="1" l="1"/>
  <c r="H13" i="1"/>
  <c r="I13" i="1"/>
  <c r="G21" i="1"/>
  <c r="I20" i="1"/>
  <c r="E21" i="1"/>
  <c r="H21" i="1" l="1"/>
  <c r="I21" i="1"/>
</calcChain>
</file>

<file path=xl/sharedStrings.xml><?xml version="1.0" encoding="utf-8"?>
<sst xmlns="http://schemas.openxmlformats.org/spreadsheetml/2006/main" count="139" uniqueCount="102">
  <si>
    <t>No</t>
    <phoneticPr fontId="1"/>
  </si>
  <si>
    <t>サイズ</t>
    <phoneticPr fontId="1"/>
  </si>
  <si>
    <t>ＳＳ</t>
    <phoneticPr fontId="1"/>
  </si>
  <si>
    <t>Ｓ</t>
    <phoneticPr fontId="1"/>
  </si>
  <si>
    <t>Ｍ</t>
    <phoneticPr fontId="1"/>
  </si>
  <si>
    <t>Ｌ</t>
    <phoneticPr fontId="1"/>
  </si>
  <si>
    <t>ＬＬ</t>
    <phoneticPr fontId="1"/>
  </si>
  <si>
    <t>合計</t>
    <rPh sb="0" eb="2">
      <t>ゴウケイ</t>
    </rPh>
    <phoneticPr fontId="1"/>
  </si>
  <si>
    <t>ホワイト</t>
    <phoneticPr fontId="1"/>
  </si>
  <si>
    <t>テイジー（黄色）</t>
    <rPh sb="5" eb="7">
      <t>キイロ</t>
    </rPh>
    <phoneticPr fontId="1"/>
  </si>
  <si>
    <t>ミントグリーン</t>
    <phoneticPr fontId="1"/>
  </si>
  <si>
    <t>ピンク</t>
    <phoneticPr fontId="1"/>
  </si>
  <si>
    <t>ライトブルー</t>
    <phoneticPr fontId="1"/>
  </si>
  <si>
    <t>レッド</t>
    <phoneticPr fontId="1"/>
  </si>
  <si>
    <t>ターコイズ</t>
    <phoneticPr fontId="1"/>
  </si>
  <si>
    <t>ネイビー</t>
    <phoneticPr fontId="1"/>
  </si>
  <si>
    <t>グリーン</t>
    <phoneticPr fontId="1"/>
  </si>
  <si>
    <t>Ｔシャツ色</t>
    <rPh sb="4" eb="5">
      <t>イロ</t>
    </rPh>
    <phoneticPr fontId="1"/>
  </si>
  <si>
    <t>ロングＴシャツ色</t>
    <rPh sb="7" eb="8">
      <t>イロ</t>
    </rPh>
    <phoneticPr fontId="1"/>
  </si>
  <si>
    <t>ホットピンク</t>
    <phoneticPr fontId="1"/>
  </si>
  <si>
    <t>オレンジ</t>
    <phoneticPr fontId="1"/>
  </si>
  <si>
    <t>ロイヤル（青）</t>
    <rPh sb="5" eb="6">
      <t>アオ</t>
    </rPh>
    <phoneticPr fontId="1"/>
  </si>
  <si>
    <t>サポートＴシャツ合計</t>
    <rPh sb="8" eb="10">
      <t>ゴウケイ</t>
    </rPh>
    <phoneticPr fontId="1"/>
  </si>
  <si>
    <t>ロングＴシャツ合計</t>
    <rPh sb="7" eb="9">
      <t>ゴウケイ</t>
    </rPh>
    <phoneticPr fontId="1"/>
  </si>
  <si>
    <t>第４８回全国中学生テニス選手権大会サポートＴシャツ＆ロングTシャツ注文票</t>
    <rPh sb="0" eb="1">
      <t>ダイ</t>
    </rPh>
    <rPh sb="3" eb="9">
      <t>カイゼンコクチュウガクセイ</t>
    </rPh>
    <rPh sb="12" eb="15">
      <t>センシュケン</t>
    </rPh>
    <rPh sb="15" eb="17">
      <t>タイカイ</t>
    </rPh>
    <rPh sb="33" eb="35">
      <t>チュウモン</t>
    </rPh>
    <rPh sb="35" eb="36">
      <t>ヒョウ</t>
    </rPh>
    <phoneticPr fontId="1"/>
  </si>
  <si>
    <t>【送料一覧】</t>
    <rPh sb="1" eb="3">
      <t>ソウリョウ</t>
    </rPh>
    <rPh sb="3" eb="5">
      <t>イチラン</t>
    </rPh>
    <phoneticPr fontId="1"/>
  </si>
  <si>
    <t>１０枚以上</t>
    <rPh sb="2" eb="3">
      <t>マイ</t>
    </rPh>
    <rPh sb="3" eb="5">
      <t>イジョウ</t>
    </rPh>
    <phoneticPr fontId="1"/>
  </si>
  <si>
    <t>全国一律</t>
    <rPh sb="0" eb="2">
      <t>ゼンコク</t>
    </rPh>
    <rPh sb="2" eb="4">
      <t>イチリツ</t>
    </rPh>
    <phoneticPr fontId="1"/>
  </si>
  <si>
    <t>２枚～９枚</t>
    <rPh sb="1" eb="2">
      <t>マイ</t>
    </rPh>
    <rPh sb="4" eb="5">
      <t>マイ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</si>
  <si>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</si>
  <si>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</si>
  <si>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秋田</t>
    <rPh sb="0" eb="2">
      <t>アキタ</t>
    </rPh>
    <phoneticPr fontId="1"/>
  </si>
  <si>
    <t>岩手</t>
    <rPh sb="0" eb="2">
      <t>イワテ</t>
    </rPh>
    <phoneticPr fontId="1"/>
  </si>
  <si>
    <t>山形</t>
    <rPh sb="0" eb="2">
      <t>ヤマガタ</t>
    </rPh>
    <phoneticPr fontId="1"/>
  </si>
  <si>
    <t>宮城</t>
    <rPh sb="0" eb="2">
      <t>ミヤギ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</si>
  <si>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</si>
  <si>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</si>
  <si>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</si>
  <si>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千葉</t>
    <rPh sb="0" eb="2">
      <t>チバ</t>
    </rPh>
    <phoneticPr fontId="1"/>
  </si>
  <si>
    <t>埼玉</t>
    <rPh sb="0" eb="2">
      <t>サイタマ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</si>
  <si>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</si>
  <si>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</si>
  <si>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山梨</t>
    <rPh sb="0" eb="2">
      <t>ヤマナシ</t>
    </rPh>
    <phoneticPr fontId="1"/>
  </si>
  <si>
    <t>群馬</t>
    <rPh sb="0" eb="2">
      <t>グンマ</t>
    </rPh>
    <phoneticPr fontId="1"/>
  </si>
  <si>
    <t>新潟</t>
    <rPh sb="0" eb="2">
      <t>ニイガタ</t>
    </rPh>
    <phoneticPr fontId="1"/>
  </si>
  <si>
    <t>長野</t>
    <rPh sb="0" eb="2">
      <t>ナガノ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</si>
  <si>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</si>
  <si>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</si>
  <si>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</si>
  <si>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</si>
  <si>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</si>
  <si>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</si>
  <si>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岐阜</t>
    <rPh sb="0" eb="2">
      <t>ギフ</t>
    </rPh>
    <phoneticPr fontId="1"/>
  </si>
  <si>
    <t>大阪</t>
    <rPh sb="0" eb="2">
      <t>オオサカ</t>
    </rPh>
    <phoneticPr fontId="1"/>
  </si>
  <si>
    <t>京都</t>
    <rPh sb="0" eb="2">
      <t>キョウト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</si>
  <si>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</si>
  <si>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</si>
  <si>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</si>
  <si>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</si>
  <si>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</si>
  <si>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</si>
  <si>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島根</t>
    <rPh sb="0" eb="2">
      <t>シマネ</t>
    </rPh>
    <phoneticPr fontId="1"/>
  </si>
  <si>
    <t>鳥取</t>
    <rPh sb="0" eb="2">
      <t>トットリ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</si>
  <si>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</si>
  <si>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</si>
  <si>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徳島</t>
    <rPh sb="0" eb="2">
      <t>トクシマ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</si>
  <si>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</si>
  <si>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</si>
  <si>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大分</t>
    <rPh sb="0" eb="2">
      <t>オオイタ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</si>
  <si>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</si>
  <si>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</si>
  <si>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宮崎</t>
    <rPh sb="0" eb="2">
      <t>ミヤザキ</t>
    </rPh>
    <phoneticPr fontId="1"/>
  </si>
  <si>
    <t>熊本</t>
    <rPh sb="0" eb="2">
      <t>クマモト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</si>
  <si>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</si>
  <si>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</si>
  <si>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滋賀</t>
    <rPh sb="0" eb="2">
      <t>シガ</t>
    </rPh>
    <phoneticPr fontId="1"/>
  </si>
  <si>
    <t>枚数</t>
    <rPh sb="0" eb="2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</si>
  <si>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</si>
  <si>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【北海道】</t>
    <rPh sb="1" eb="4">
      <t>ホッカイドウ</t>
    </rPh>
    <phoneticPr fontId="1"/>
  </si>
  <si>
    <t>【東北】</t>
    <rPh sb="1" eb="3">
      <t>トウホク</t>
    </rPh>
    <phoneticPr fontId="1"/>
  </si>
  <si>
    <t>【関東】</t>
    <rPh sb="1" eb="3">
      <t>カントウ</t>
    </rPh>
    <phoneticPr fontId="1"/>
  </si>
  <si>
    <t>【北信越】</t>
    <rPh sb="1" eb="4">
      <t>ホクシンエツ</t>
    </rPh>
    <phoneticPr fontId="1"/>
  </si>
  <si>
    <t>【東海】</t>
    <rPh sb="1" eb="3">
      <t>トウカイ</t>
    </rPh>
    <phoneticPr fontId="1"/>
  </si>
  <si>
    <t>【近畿】</t>
    <rPh sb="1" eb="3">
      <t>キンキ</t>
    </rPh>
    <phoneticPr fontId="1"/>
  </si>
  <si>
    <t>【中国】</t>
    <rPh sb="1" eb="3">
      <t>チュウゴク</t>
    </rPh>
    <phoneticPr fontId="1"/>
  </si>
  <si>
    <t>【四国】</t>
    <rPh sb="1" eb="3">
      <t>シコク</t>
    </rPh>
    <phoneticPr fontId="1"/>
  </si>
  <si>
    <t>【九州】</t>
    <rPh sb="1" eb="3">
      <t>キュウシュウ</t>
    </rPh>
    <phoneticPr fontId="1"/>
  </si>
  <si>
    <t>【福島】</t>
    <rPh sb="1" eb="3">
      <t>フクシマ</t>
    </rPh>
    <phoneticPr fontId="1"/>
  </si>
  <si>
    <t>１枚</t>
    <rPh sb="1" eb="2">
      <t>マイ</t>
    </rPh>
    <phoneticPr fontId="1"/>
  </si>
  <si>
    <t>茨城／栃木／群馬／埼玉／千葉／神奈川／山梨／東京</t>
    <rPh sb="0" eb="2">
      <t>イバラキ</t>
    </rPh>
    <rPh sb="3" eb="5">
      <t>トチギ</t>
    </rPh>
    <rPh sb="6" eb="8">
      <t>グンマ</t>
    </rPh>
    <rPh sb="9" eb="11">
      <t>サイタマ</t>
    </rPh>
    <rPh sb="12" eb="14">
      <t>チバ</t>
    </rPh>
    <rPh sb="15" eb="18">
      <t>カナガワ</t>
    </rPh>
    <rPh sb="19" eb="21">
      <t>ヤマナシ</t>
    </rPh>
    <rPh sb="22" eb="24">
      <t>トウキョウ</t>
    </rPh>
    <phoneticPr fontId="1"/>
  </si>
  <si>
    <t>滋賀／京都／大阪／兵庫／奈良／和歌山</t>
    <rPh sb="0" eb="2">
      <t>シガ</t>
    </rPh>
    <rPh sb="3" eb="5">
      <t>キョウト</t>
    </rPh>
    <rPh sb="6" eb="8">
      <t>オオサカ</t>
    </rPh>
    <rPh sb="9" eb="11">
      <t>ヒョウゴ</t>
    </rPh>
    <rPh sb="12" eb="14">
      <t>ナラ</t>
    </rPh>
    <rPh sb="15" eb="18">
      <t>ワカヤマ</t>
    </rPh>
    <phoneticPr fontId="1"/>
  </si>
  <si>
    <t>福岡／佐賀／大分／熊本／長崎／宮崎／鹿児島／沖縄</t>
    <rPh sb="0" eb="2">
      <t>フクオカ</t>
    </rPh>
    <rPh sb="3" eb="5">
      <t>サガ</t>
    </rPh>
    <rPh sb="6" eb="8">
      <t>オオイタ</t>
    </rPh>
    <rPh sb="9" eb="11">
      <t>クマモト</t>
    </rPh>
    <rPh sb="12" eb="14">
      <t>ナガサキ</t>
    </rPh>
    <rPh sb="15" eb="17">
      <t>ミヤザキ</t>
    </rPh>
    <rPh sb="18" eb="21">
      <t>カゴシマ</t>
    </rPh>
    <rPh sb="22" eb="24">
      <t>オキナワ</t>
    </rPh>
    <phoneticPr fontId="1"/>
  </si>
  <si>
    <t>お名前（個人名・学校名）</t>
    <rPh sb="1" eb="3">
      <t>ナマエ</t>
    </rPh>
    <rPh sb="4" eb="7">
      <t>コジンメイ</t>
    </rPh>
    <rPh sb="8" eb="11">
      <t>ガッコウメイ</t>
    </rPh>
    <phoneticPr fontId="1"/>
  </si>
  <si>
    <t>ご住所</t>
    <rPh sb="1" eb="3">
      <t>ジュウショ</t>
    </rPh>
    <phoneticPr fontId="1"/>
  </si>
  <si>
    <t>〒</t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</si>
  <si>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</si>
  <si>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振込金額</t>
    <rPh sb="0" eb="3">
      <t>フリコミキン</t>
    </rPh>
    <rPh sb="3" eb="4">
      <t>ガク</t>
    </rPh>
    <phoneticPr fontId="1"/>
  </si>
  <si>
    <t>Ｔシャツ</t>
    <phoneticPr fontId="1"/>
  </si>
  <si>
    <t>送料</t>
    <rPh sb="0" eb="2">
      <t>ソウリョウ</t>
    </rPh>
    <phoneticPr fontId="1"/>
  </si>
  <si>
    <t>【全国中学生テニス選手権大会サポートＴシャツ注文者】</t>
    <rPh sb="1" eb="3">
      <t>ゼンコク</t>
    </rPh>
    <rPh sb="3" eb="6">
      <t>チュウガクセイ</t>
    </rPh>
    <rPh sb="9" eb="12">
      <t>センシュケン</t>
    </rPh>
    <rPh sb="12" eb="14">
      <t>タイカイ</t>
    </rPh>
    <rPh sb="22" eb="25">
      <t>チュウモンシャ</t>
    </rPh>
    <phoneticPr fontId="1"/>
  </si>
  <si>
    <t>※振込手数料は、申込者負担となります。</t>
    <rPh sb="1" eb="3">
      <t>フリコミ</t>
    </rPh>
    <rPh sb="3" eb="6">
      <t>テスウリョウ</t>
    </rPh>
    <rPh sb="8" eb="11">
      <t>モウシコミシャ</t>
    </rPh>
    <rPh sb="11" eb="13">
      <t>フタン</t>
    </rPh>
    <phoneticPr fontId="1"/>
  </si>
  <si>
    <t>サポートＴシャツ＆　　　　ロングＴシャツ総計</t>
    <rPh sb="20" eb="22">
      <t>ソウケイ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</si>
</sst>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8"/>
      <color rgb="FFFF0000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66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5" fontId="0" fillId="0" borderId="8" xfId="0" applyNumberFormat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5" fontId="0" fillId="2" borderId="11" xfId="0" applyNumberFormat="1" applyFill="1" applyBorder="1" applyAlignment="1">
      <alignment horizontal="right" vertical="center"/>
    </xf>
    <xf numFmtId="0" fontId="0" fillId="2" borderId="22" xfId="0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5" fontId="3" fillId="2" borderId="21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5" fontId="4" fillId="0" borderId="19" xfId="0" applyNumberFormat="1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5" fontId="4" fillId="2" borderId="20" xfId="0" applyNumberFormat="1" applyFont="1" applyFill="1" applyBorder="1" applyAlignment="1">
      <alignment horizontal="right" vertical="center"/>
    </xf>
    <xf numFmtId="5" fontId="4" fillId="0" borderId="19" xfId="0" applyNumberFormat="1" applyFont="1" applyBorder="1">
      <alignment vertical="center"/>
    </xf>
    <xf numFmtId="0" fontId="5" fillId="11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5" fontId="4" fillId="2" borderId="20" xfId="0" applyNumberFormat="1" applyFont="1" applyFill="1" applyBorder="1">
      <alignment vertical="center"/>
    </xf>
    <xf numFmtId="0" fontId="6" fillId="0" borderId="24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5" fontId="0" fillId="0" borderId="1" xfId="0" applyNumberForma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shrinkToFit="1"/>
    </xf>
    <xf numFmtId="0" fontId="0" fillId="0" borderId="26" xfId="0" applyFill="1" applyBorder="1" applyAlignment="1">
      <alignment horizontal="left" vertical="center" shrinkToFit="1"/>
    </xf>
    <xf numFmtId="0" fontId="0" fillId="0" borderId="3" xfId="0" applyFill="1" applyBorder="1" applyAlignment="1">
      <alignment horizontal="left" vertical="center" shrinkToFit="1"/>
    </xf>
    <xf numFmtId="5" fontId="0" fillId="0" borderId="8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5" fontId="0" fillId="2" borderId="6" xfId="0" applyNumberFormat="1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5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5" fontId="2" fillId="2" borderId="11" xfId="0" applyNumberFormat="1" applyFont="1" applyFill="1" applyBorder="1">
      <alignment vertical="center"/>
    </xf>
    <xf numFmtId="0" fontId="0" fillId="0" borderId="17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 shrinkToFit="1"/>
    </xf>
    <xf numFmtId="0" fontId="8" fillId="2" borderId="17" xfId="0" applyFont="1" applyFill="1" applyBorder="1" applyAlignment="1">
      <alignment horizontal="center" vertical="center" wrapText="1" shrinkToFit="1"/>
    </xf>
    <xf numFmtId="0" fontId="9" fillId="0" borderId="25" xfId="0" applyFont="1" applyBorder="1" applyAlignment="1">
      <alignment horizontal="center" vertical="center"/>
    </xf>
    <xf numFmtId="5" fontId="0" fillId="0" borderId="1" xfId="0" applyNumberFormat="1" applyFill="1" applyBorder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5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66FFFF"/>
      <color rgb="FF0066FF"/>
      <color rgb="FFFF00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0" workbookViewId="0">
      <selection activeCell="A22" sqref="A22:I22"/>
    </sheetView>
  </sheetViews>
  <sheetFormatPr defaultRowHeight="18.75" x14ac:dyDescent="0.4"/>
  <cols>
    <col min="1" max="1" width="6" style="1" customWidth="1"/>
    <col min="2" max="2" width="15.5" customWidth="1"/>
    <col min="3" max="8" width="8" customWidth="1"/>
    <col min="9" max="9" width="12.875" customWidth="1"/>
  </cols>
  <sheetData>
    <row r="1" spans="1:9" ht="31.5" customHeight="1" thickBot="1" x14ac:dyDescent="0.45">
      <c r="A1" s="45" t="s">
        <v>24</v>
      </c>
      <c r="B1" s="46"/>
      <c r="C1" s="46"/>
      <c r="D1" s="46"/>
      <c r="E1" s="46"/>
      <c r="F1" s="46"/>
      <c r="G1" s="46"/>
      <c r="H1" s="46"/>
      <c r="I1" s="46"/>
    </row>
    <row r="2" spans="1:9" x14ac:dyDescent="0.4">
      <c r="A2" s="14" t="s">
        <v>0</v>
      </c>
      <c r="B2" s="15" t="s">
        <v>17</v>
      </c>
      <c r="C2" s="14" t="s">
        <v>1</v>
      </c>
      <c r="D2" s="16"/>
      <c r="E2" s="16"/>
      <c r="F2" s="16"/>
      <c r="G2" s="17"/>
      <c r="H2" s="54" t="s">
        <v>7</v>
      </c>
      <c r="I2" s="18" t="s">
        <v>77</v>
      </c>
    </row>
    <row r="3" spans="1:9" x14ac:dyDescent="0.4">
      <c r="A3" s="19"/>
      <c r="B3" s="20"/>
      <c r="C3" s="21" t="s">
        <v>2</v>
      </c>
      <c r="D3" s="22" t="s">
        <v>3</v>
      </c>
      <c r="E3" s="22" t="s">
        <v>4</v>
      </c>
      <c r="F3" s="22" t="s">
        <v>5</v>
      </c>
      <c r="G3" s="23" t="s">
        <v>6</v>
      </c>
      <c r="H3" s="55" t="s">
        <v>76</v>
      </c>
      <c r="I3" s="24"/>
    </row>
    <row r="4" spans="1:9" x14ac:dyDescent="0.4">
      <c r="A4" s="21">
        <v>1</v>
      </c>
      <c r="B4" s="84" t="s">
        <v>8</v>
      </c>
      <c r="C4" s="21"/>
      <c r="D4" s="22"/>
      <c r="E4" s="22"/>
      <c r="F4" s="22"/>
      <c r="G4" s="23"/>
      <c r="H4" s="52">
        <f>SUM(C4:G4)</f>
        <v>0</v>
      </c>
      <c r="I4" s="25">
        <f>SUM(C4:G4)*2000</f>
        <v>0</v>
      </c>
    </row>
    <row r="5" spans="1:9" x14ac:dyDescent="0.4">
      <c r="A5" s="26">
        <v>2</v>
      </c>
      <c r="B5" s="85" t="s">
        <v>9</v>
      </c>
      <c r="C5" s="21"/>
      <c r="D5" s="22"/>
      <c r="E5" s="22"/>
      <c r="F5" s="22"/>
      <c r="G5" s="23"/>
      <c r="H5" s="52">
        <f t="shared" ref="H5:H13" si="0">SUM(C5:G5)</f>
        <v>0</v>
      </c>
      <c r="I5" s="25">
        <f t="shared" ref="I5:I12" si="1">SUM(C5:G5)*2000</f>
        <v>0</v>
      </c>
    </row>
    <row r="6" spans="1:9" x14ac:dyDescent="0.4">
      <c r="A6" s="27">
        <v>3</v>
      </c>
      <c r="B6" s="86" t="s">
        <v>10</v>
      </c>
      <c r="C6" s="21"/>
      <c r="D6" s="22"/>
      <c r="E6" s="22"/>
      <c r="F6" s="22"/>
      <c r="G6" s="23"/>
      <c r="H6" s="52">
        <f t="shared" si="0"/>
        <v>0</v>
      </c>
      <c r="I6" s="25">
        <f t="shared" si="1"/>
        <v>0</v>
      </c>
    </row>
    <row r="7" spans="1:9" x14ac:dyDescent="0.4">
      <c r="A7" s="28">
        <v>4</v>
      </c>
      <c r="B7" s="87" t="s">
        <v>11</v>
      </c>
      <c r="C7" s="21"/>
      <c r="D7" s="22"/>
      <c r="E7" s="22"/>
      <c r="F7" s="22"/>
      <c r="G7" s="23"/>
      <c r="H7" s="52">
        <f t="shared" si="0"/>
        <v>0</v>
      </c>
      <c r="I7" s="25">
        <f t="shared" si="1"/>
        <v>0</v>
      </c>
    </row>
    <row r="8" spans="1:9" x14ac:dyDescent="0.4">
      <c r="A8" s="29">
        <v>5</v>
      </c>
      <c r="B8" s="88" t="s">
        <v>12</v>
      </c>
      <c r="C8" s="21"/>
      <c r="D8" s="22"/>
      <c r="E8" s="22"/>
      <c r="F8" s="22"/>
      <c r="G8" s="23"/>
      <c r="H8" s="52">
        <f t="shared" si="0"/>
        <v>0</v>
      </c>
      <c r="I8" s="25">
        <f t="shared" si="1"/>
        <v>0</v>
      </c>
    </row>
    <row r="9" spans="1:9" x14ac:dyDescent="0.4">
      <c r="A9" s="30">
        <v>6</v>
      </c>
      <c r="B9" s="89" t="s">
        <v>13</v>
      </c>
      <c r="C9" s="21"/>
      <c r="D9" s="22"/>
      <c r="E9" s="22"/>
      <c r="F9" s="22"/>
      <c r="G9" s="23"/>
      <c r="H9" s="52">
        <f t="shared" si="0"/>
        <v>0</v>
      </c>
      <c r="I9" s="25">
        <f t="shared" si="1"/>
        <v>0</v>
      </c>
    </row>
    <row r="10" spans="1:9" x14ac:dyDescent="0.4">
      <c r="A10" s="31">
        <v>7</v>
      </c>
      <c r="B10" s="90" t="s">
        <v>14</v>
      </c>
      <c r="C10" s="21"/>
      <c r="D10" s="22"/>
      <c r="E10" s="22"/>
      <c r="F10" s="22"/>
      <c r="G10" s="23"/>
      <c r="H10" s="52">
        <f t="shared" si="0"/>
        <v>0</v>
      </c>
      <c r="I10" s="25">
        <f t="shared" si="1"/>
        <v>0</v>
      </c>
    </row>
    <row r="11" spans="1:9" x14ac:dyDescent="0.4">
      <c r="A11" s="32">
        <v>8</v>
      </c>
      <c r="B11" s="91" t="s">
        <v>15</v>
      </c>
      <c r="C11" s="21"/>
      <c r="D11" s="22"/>
      <c r="E11" s="22"/>
      <c r="F11" s="22"/>
      <c r="G11" s="23"/>
      <c r="H11" s="52">
        <f t="shared" si="0"/>
        <v>0</v>
      </c>
      <c r="I11" s="25">
        <f t="shared" si="1"/>
        <v>0</v>
      </c>
    </row>
    <row r="12" spans="1:9" x14ac:dyDescent="0.4">
      <c r="A12" s="33">
        <v>9</v>
      </c>
      <c r="B12" s="92" t="s">
        <v>16</v>
      </c>
      <c r="C12" s="21"/>
      <c r="D12" s="22"/>
      <c r="E12" s="22"/>
      <c r="F12" s="22"/>
      <c r="G12" s="23"/>
      <c r="H12" s="52">
        <f t="shared" si="0"/>
        <v>0</v>
      </c>
      <c r="I12" s="25">
        <f t="shared" si="1"/>
        <v>0</v>
      </c>
    </row>
    <row r="13" spans="1:9" ht="19.5" thickBot="1" x14ac:dyDescent="0.45">
      <c r="A13" s="34" t="s">
        <v>22</v>
      </c>
      <c r="B13" s="35"/>
      <c r="C13" s="36">
        <f>SUM(C4:C12)</f>
        <v>0</v>
      </c>
      <c r="D13" s="37">
        <f t="shared" ref="D13:G13" si="2">SUM(D4:D12)</f>
        <v>0</v>
      </c>
      <c r="E13" s="37">
        <f t="shared" si="2"/>
        <v>0</v>
      </c>
      <c r="F13" s="37">
        <f t="shared" si="2"/>
        <v>0</v>
      </c>
      <c r="G13" s="38">
        <f t="shared" si="2"/>
        <v>0</v>
      </c>
      <c r="H13" s="57">
        <f t="shared" si="0"/>
        <v>0</v>
      </c>
      <c r="I13" s="39">
        <f>SUM(I4:I12)</f>
        <v>0</v>
      </c>
    </row>
    <row r="14" spans="1:9" x14ac:dyDescent="0.4">
      <c r="A14" s="14" t="s">
        <v>0</v>
      </c>
      <c r="B14" s="15" t="s">
        <v>18</v>
      </c>
      <c r="C14" s="14" t="s">
        <v>1</v>
      </c>
      <c r="D14" s="16"/>
      <c r="E14" s="16"/>
      <c r="F14" s="16"/>
      <c r="G14" s="17"/>
      <c r="H14" s="54" t="s">
        <v>7</v>
      </c>
      <c r="I14" s="18" t="s">
        <v>77</v>
      </c>
    </row>
    <row r="15" spans="1:9" x14ac:dyDescent="0.4">
      <c r="A15" s="19"/>
      <c r="B15" s="20"/>
      <c r="C15" s="21" t="s">
        <v>2</v>
      </c>
      <c r="D15" s="22" t="s">
        <v>3</v>
      </c>
      <c r="E15" s="22" t="s">
        <v>4</v>
      </c>
      <c r="F15" s="22" t="s">
        <v>5</v>
      </c>
      <c r="G15" s="23" t="s">
        <v>6</v>
      </c>
      <c r="H15" s="55" t="s">
        <v>76</v>
      </c>
      <c r="I15" s="24"/>
    </row>
    <row r="16" spans="1:9" x14ac:dyDescent="0.4">
      <c r="A16" s="21">
        <v>10</v>
      </c>
      <c r="B16" s="84" t="s">
        <v>8</v>
      </c>
      <c r="C16" s="21"/>
      <c r="D16" s="22"/>
      <c r="E16" s="22"/>
      <c r="F16" s="22"/>
      <c r="G16" s="23"/>
      <c r="H16" s="52">
        <f>SUM(C16:G16)</f>
        <v>0</v>
      </c>
      <c r="I16" s="40">
        <f>SUM(C16:G16)*3000</f>
        <v>0</v>
      </c>
    </row>
    <row r="17" spans="1:9" x14ac:dyDescent="0.4">
      <c r="A17" s="41">
        <v>11</v>
      </c>
      <c r="B17" s="93" t="s">
        <v>19</v>
      </c>
      <c r="C17" s="21"/>
      <c r="D17" s="22"/>
      <c r="E17" s="22"/>
      <c r="F17" s="22"/>
      <c r="G17" s="23"/>
      <c r="H17" s="52">
        <f t="shared" ref="H17:H20" si="3">SUM(C17:G17)</f>
        <v>0</v>
      </c>
      <c r="I17" s="40">
        <f t="shared" ref="I17:I20" si="4">SUM(C17:G17)*3000</f>
        <v>0</v>
      </c>
    </row>
    <row r="18" spans="1:9" x14ac:dyDescent="0.4">
      <c r="A18" s="42">
        <v>12</v>
      </c>
      <c r="B18" s="94" t="s">
        <v>20</v>
      </c>
      <c r="C18" s="21"/>
      <c r="D18" s="22"/>
      <c r="E18" s="22"/>
      <c r="F18" s="22"/>
      <c r="G18" s="23"/>
      <c r="H18" s="52">
        <f t="shared" si="3"/>
        <v>0</v>
      </c>
      <c r="I18" s="40">
        <f t="shared" si="4"/>
        <v>0</v>
      </c>
    </row>
    <row r="19" spans="1:9" x14ac:dyDescent="0.4">
      <c r="A19" s="43">
        <v>13</v>
      </c>
      <c r="B19" s="95" t="s">
        <v>21</v>
      </c>
      <c r="C19" s="21"/>
      <c r="D19" s="22"/>
      <c r="E19" s="22"/>
      <c r="F19" s="22"/>
      <c r="G19" s="23"/>
      <c r="H19" s="52">
        <f t="shared" si="3"/>
        <v>0</v>
      </c>
      <c r="I19" s="40">
        <f t="shared" si="4"/>
        <v>0</v>
      </c>
    </row>
    <row r="20" spans="1:9" ht="19.5" thickBot="1" x14ac:dyDescent="0.45">
      <c r="A20" s="34" t="s">
        <v>23</v>
      </c>
      <c r="B20" s="35"/>
      <c r="C20" s="36">
        <f>SUM(C16:C19)</f>
        <v>0</v>
      </c>
      <c r="D20" s="37">
        <f t="shared" ref="D20:I20" si="5">SUM(D16:D19)</f>
        <v>0</v>
      </c>
      <c r="E20" s="37">
        <f t="shared" si="5"/>
        <v>0</v>
      </c>
      <c r="F20" s="37">
        <f t="shared" si="5"/>
        <v>0</v>
      </c>
      <c r="G20" s="38">
        <f t="shared" si="5"/>
        <v>0</v>
      </c>
      <c r="H20" s="57">
        <f t="shared" si="3"/>
        <v>0</v>
      </c>
      <c r="I20" s="44">
        <f t="shared" si="4"/>
        <v>0</v>
      </c>
    </row>
    <row r="21" spans="1:9" ht="33" customHeight="1" thickBot="1" x14ac:dyDescent="0.45">
      <c r="A21" s="96" t="s">
        <v>101</v>
      </c>
      <c r="B21" s="97"/>
      <c r="C21" s="10">
        <f>C13+C20</f>
        <v>0</v>
      </c>
      <c r="D21" s="11">
        <f t="shared" ref="D21:I21" si="6">D13+D20</f>
        <v>0</v>
      </c>
      <c r="E21" s="11">
        <f t="shared" si="6"/>
        <v>0</v>
      </c>
      <c r="F21" s="11">
        <f t="shared" si="6"/>
        <v>0</v>
      </c>
      <c r="G21" s="12">
        <f t="shared" si="6"/>
        <v>0</v>
      </c>
      <c r="H21" s="53">
        <f>H13+H20</f>
        <v>0</v>
      </c>
      <c r="I21" s="13">
        <f>I13+I20</f>
        <v>0</v>
      </c>
    </row>
    <row r="22" spans="1:9" ht="19.5" thickBot="1" x14ac:dyDescent="0.45">
      <c r="A22" s="47" t="s">
        <v>25</v>
      </c>
      <c r="B22" s="47"/>
      <c r="C22" s="47"/>
      <c r="D22" s="47"/>
      <c r="E22" s="47"/>
      <c r="F22" s="47"/>
      <c r="G22" s="47"/>
      <c r="H22" s="47"/>
      <c r="I22" s="47"/>
    </row>
    <row r="23" spans="1:9" ht="15" customHeight="1" x14ac:dyDescent="0.4">
      <c r="A23" s="66">
        <v>1</v>
      </c>
      <c r="B23" s="67" t="s">
        <v>26</v>
      </c>
      <c r="C23" s="68" t="s">
        <v>27</v>
      </c>
      <c r="D23" s="69"/>
      <c r="E23" s="69"/>
      <c r="F23" s="69"/>
      <c r="G23" s="69"/>
      <c r="H23" s="70"/>
      <c r="I23" s="71">
        <v>0</v>
      </c>
    </row>
    <row r="24" spans="1:9" ht="15" customHeight="1" x14ac:dyDescent="0.4">
      <c r="A24" s="5">
        <v>2</v>
      </c>
      <c r="B24" s="2" t="s">
        <v>28</v>
      </c>
      <c r="C24" s="64" t="s">
        <v>78</v>
      </c>
      <c r="D24" s="4" t="s">
        <v>29</v>
      </c>
      <c r="E24" s="56"/>
      <c r="F24" s="56"/>
      <c r="G24" s="56"/>
      <c r="H24" s="56"/>
      <c r="I24" s="6">
        <v>980</v>
      </c>
    </row>
    <row r="25" spans="1:9" ht="15" customHeight="1" x14ac:dyDescent="0.4">
      <c r="A25" s="5"/>
      <c r="B25" s="2"/>
      <c r="C25" s="64" t="s">
        <v>79</v>
      </c>
      <c r="D25" s="50" t="s">
        <v>30</v>
      </c>
      <c r="E25" s="50" t="s">
        <v>32</v>
      </c>
      <c r="F25" s="50" t="s">
        <v>31</v>
      </c>
      <c r="G25" s="50" t="s">
        <v>33</v>
      </c>
      <c r="H25" s="50" t="s">
        <v>34</v>
      </c>
      <c r="I25" s="61">
        <v>750</v>
      </c>
    </row>
    <row r="26" spans="1:9" ht="15" customHeight="1" x14ac:dyDescent="0.4">
      <c r="A26" s="5"/>
      <c r="B26" s="2"/>
      <c r="C26" s="64" t="s">
        <v>80</v>
      </c>
      <c r="D26" s="58" t="s">
        <v>89</v>
      </c>
      <c r="E26" s="59"/>
      <c r="F26" s="59"/>
      <c r="G26" s="59"/>
      <c r="H26" s="60"/>
      <c r="I26" s="61"/>
    </row>
    <row r="27" spans="1:9" ht="15" customHeight="1" x14ac:dyDescent="0.4">
      <c r="A27" s="5"/>
      <c r="B27" s="2"/>
      <c r="C27" s="64" t="s">
        <v>81</v>
      </c>
      <c r="D27" s="50" t="s">
        <v>44</v>
      </c>
      <c r="E27" s="50" t="s">
        <v>45</v>
      </c>
      <c r="F27" s="50" t="s">
        <v>46</v>
      </c>
      <c r="G27" s="50" t="s">
        <v>47</v>
      </c>
      <c r="H27" s="50" t="s">
        <v>48</v>
      </c>
      <c r="I27" s="61">
        <v>850</v>
      </c>
    </row>
    <row r="28" spans="1:9" ht="15" customHeight="1" x14ac:dyDescent="0.4">
      <c r="A28" s="5"/>
      <c r="B28" s="2"/>
      <c r="C28" s="64" t="s">
        <v>82</v>
      </c>
      <c r="D28" s="50" t="s">
        <v>49</v>
      </c>
      <c r="E28" s="50" t="s">
        <v>50</v>
      </c>
      <c r="F28" s="50" t="s">
        <v>52</v>
      </c>
      <c r="G28" s="50" t="s">
        <v>51</v>
      </c>
      <c r="H28" s="56"/>
      <c r="I28" s="61"/>
    </row>
    <row r="29" spans="1:9" ht="15" customHeight="1" x14ac:dyDescent="0.4">
      <c r="A29" s="5"/>
      <c r="B29" s="2"/>
      <c r="C29" s="64" t="s">
        <v>83</v>
      </c>
      <c r="D29" s="58" t="s">
        <v>90</v>
      </c>
      <c r="E29" s="59"/>
      <c r="F29" s="59"/>
      <c r="G29" s="59"/>
      <c r="H29" s="60"/>
      <c r="I29" s="6">
        <v>980</v>
      </c>
    </row>
    <row r="30" spans="1:9" ht="15" customHeight="1" x14ac:dyDescent="0.4">
      <c r="A30" s="5"/>
      <c r="B30" s="2"/>
      <c r="C30" s="64" t="s">
        <v>84</v>
      </c>
      <c r="D30" s="50" t="s">
        <v>62</v>
      </c>
      <c r="E30" s="4" t="s">
        <v>58</v>
      </c>
      <c r="F30" s="50" t="s">
        <v>61</v>
      </c>
      <c r="G30" s="4" t="s">
        <v>59</v>
      </c>
      <c r="H30" s="50" t="s">
        <v>60</v>
      </c>
      <c r="I30" s="61">
        <v>1180</v>
      </c>
    </row>
    <row r="31" spans="1:9" ht="15" customHeight="1" x14ac:dyDescent="0.4">
      <c r="A31" s="5"/>
      <c r="B31" s="2"/>
      <c r="C31" s="64" t="s">
        <v>85</v>
      </c>
      <c r="D31" s="50" t="s">
        <v>63</v>
      </c>
      <c r="E31" s="50" t="s">
        <v>65</v>
      </c>
      <c r="F31" s="50" t="s">
        <v>64</v>
      </c>
      <c r="G31" s="50" t="s">
        <v>66</v>
      </c>
      <c r="H31" s="56"/>
      <c r="I31" s="61"/>
    </row>
    <row r="32" spans="1:9" ht="15" customHeight="1" x14ac:dyDescent="0.4">
      <c r="A32" s="5"/>
      <c r="B32" s="2"/>
      <c r="C32" s="64" t="s">
        <v>86</v>
      </c>
      <c r="D32" s="58" t="s">
        <v>91</v>
      </c>
      <c r="E32" s="59"/>
      <c r="F32" s="59"/>
      <c r="G32" s="59"/>
      <c r="H32" s="60"/>
      <c r="I32" s="6">
        <v>1420</v>
      </c>
    </row>
    <row r="33" spans="1:9" ht="15" customHeight="1" x14ac:dyDescent="0.4">
      <c r="A33" s="5"/>
      <c r="B33" s="2"/>
      <c r="C33" s="65" t="s">
        <v>87</v>
      </c>
      <c r="D33" s="4" t="s">
        <v>35</v>
      </c>
      <c r="E33" s="56"/>
      <c r="F33" s="56"/>
      <c r="G33" s="56"/>
      <c r="H33" s="56"/>
      <c r="I33" s="6">
        <v>690</v>
      </c>
    </row>
    <row r="34" spans="1:9" ht="15" customHeight="1" thickBot="1" x14ac:dyDescent="0.45">
      <c r="A34" s="9">
        <v>3</v>
      </c>
      <c r="B34" s="7" t="s">
        <v>88</v>
      </c>
      <c r="C34" s="72" t="s">
        <v>27</v>
      </c>
      <c r="D34" s="72"/>
      <c r="E34" s="72"/>
      <c r="F34" s="72"/>
      <c r="G34" s="72"/>
      <c r="H34" s="72"/>
      <c r="I34" s="8">
        <v>370</v>
      </c>
    </row>
    <row r="35" spans="1:9" ht="23.25" customHeight="1" thickBot="1" x14ac:dyDescent="0.45">
      <c r="A35" s="83" t="s">
        <v>99</v>
      </c>
      <c r="B35" s="83"/>
      <c r="C35" s="83"/>
      <c r="D35" s="83"/>
      <c r="E35" s="83"/>
      <c r="F35" s="83"/>
      <c r="G35" s="83"/>
      <c r="H35" s="83"/>
      <c r="I35" s="83"/>
    </row>
    <row r="36" spans="1:9" ht="23.25" customHeight="1" x14ac:dyDescent="0.4">
      <c r="A36" s="73" t="s">
        <v>92</v>
      </c>
      <c r="B36" s="74"/>
      <c r="C36" s="78"/>
      <c r="D36" s="79"/>
      <c r="E36" s="79"/>
      <c r="F36" s="79"/>
      <c r="G36" s="79"/>
      <c r="H36" s="79"/>
      <c r="I36" s="80"/>
    </row>
    <row r="37" spans="1:9" ht="23.25" customHeight="1" x14ac:dyDescent="0.4">
      <c r="A37" s="5" t="s">
        <v>93</v>
      </c>
      <c r="B37" s="2"/>
      <c r="C37" s="48" t="s">
        <v>94</v>
      </c>
      <c r="D37" s="49"/>
      <c r="E37" s="49"/>
      <c r="F37" s="49"/>
      <c r="G37" s="49"/>
      <c r="H37" s="49"/>
      <c r="I37" s="81"/>
    </row>
    <row r="38" spans="1:9" ht="23.25" customHeight="1" x14ac:dyDescent="0.4">
      <c r="A38" s="5" t="s">
        <v>95</v>
      </c>
      <c r="B38" s="2"/>
      <c r="C38" s="48"/>
      <c r="D38" s="49"/>
      <c r="E38" s="49"/>
      <c r="F38" s="49"/>
      <c r="G38" s="49"/>
      <c r="H38" s="49"/>
      <c r="I38" s="81"/>
    </row>
    <row r="39" spans="1:9" ht="23.25" customHeight="1" thickBot="1" x14ac:dyDescent="0.45">
      <c r="A39" s="75" t="s">
        <v>96</v>
      </c>
      <c r="B39" s="63"/>
      <c r="C39" s="77" t="s">
        <v>97</v>
      </c>
      <c r="D39" s="76">
        <f>I21</f>
        <v>0</v>
      </c>
      <c r="E39" s="63"/>
      <c r="F39" s="62" t="s">
        <v>98</v>
      </c>
      <c r="G39" s="76">
        <v>0</v>
      </c>
      <c r="H39" s="76"/>
      <c r="I39" s="82">
        <f>D39+G39</f>
        <v>0</v>
      </c>
    </row>
    <row r="40" spans="1:9" ht="23.25" customHeight="1" x14ac:dyDescent="0.4">
      <c r="A40" s="98" t="s">
        <v>100</v>
      </c>
      <c r="B40" s="98"/>
      <c r="C40" s="98"/>
      <c r="D40" s="98"/>
      <c r="E40" s="98"/>
      <c r="F40" s="98"/>
      <c r="G40" s="98"/>
      <c r="H40" s="98"/>
      <c r="I40" s="98"/>
    </row>
  </sheetData>
  <mergeCells count="34">
    <mergeCell ref="C38:I38"/>
    <mergeCell ref="A35:I35"/>
    <mergeCell ref="A40:I40"/>
    <mergeCell ref="A37:B37"/>
    <mergeCell ref="A38:B38"/>
    <mergeCell ref="A39:B39"/>
    <mergeCell ref="D39:E39"/>
    <mergeCell ref="G39:H39"/>
    <mergeCell ref="C36:I36"/>
    <mergeCell ref="C37:I37"/>
    <mergeCell ref="C34:H34"/>
    <mergeCell ref="A24:A33"/>
    <mergeCell ref="D26:H26"/>
    <mergeCell ref="D29:H29"/>
    <mergeCell ref="D32:H32"/>
    <mergeCell ref="A36:B36"/>
    <mergeCell ref="I27:I28"/>
    <mergeCell ref="I30:I31"/>
    <mergeCell ref="B24:B33"/>
    <mergeCell ref="A20:B20"/>
    <mergeCell ref="A21:B21"/>
    <mergeCell ref="A1:I1"/>
    <mergeCell ref="A22:I22"/>
    <mergeCell ref="I25:I26"/>
    <mergeCell ref="C23:H23"/>
    <mergeCell ref="C2:G2"/>
    <mergeCell ref="I2:I3"/>
    <mergeCell ref="B2:B3"/>
    <mergeCell ref="A2:A3"/>
    <mergeCell ref="A14:A15"/>
    <mergeCell ref="B14:B15"/>
    <mergeCell ref="C14:G14"/>
    <mergeCell ref="I14:I15"/>
    <mergeCell ref="A13:B13"/>
  </mergeCells>
  <phoneticPr fontId="1"/>
  <pageMargins left="0.62" right="0.35" top="0.54" bottom="0.5600000000000000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tabSelected="1" workbookViewId="0">
      <selection activeCell="K13" sqref="K13"/>
    </sheetView>
  </sheetViews>
  <sheetFormatPr defaultRowHeight="18.75" x14ac:dyDescent="0.4"/>
  <cols>
    <col min="3" max="3" width="9" style="100"/>
    <col min="6" max="6" width="9" style="101"/>
    <col min="9" max="9" width="9" style="101"/>
  </cols>
  <sheetData>
    <row r="2" spans="1:9" x14ac:dyDescent="0.4">
      <c r="A2" s="4">
        <v>1</v>
      </c>
      <c r="B2" s="50" t="s">
        <v>29</v>
      </c>
      <c r="C2" s="99">
        <v>980</v>
      </c>
      <c r="D2" s="50">
        <v>16</v>
      </c>
      <c r="E2" s="50" t="s">
        <v>44</v>
      </c>
      <c r="F2" s="99">
        <v>750</v>
      </c>
      <c r="G2" s="50">
        <v>32</v>
      </c>
      <c r="H2" s="4" t="s">
        <v>58</v>
      </c>
      <c r="I2" s="51">
        <v>1180</v>
      </c>
    </row>
    <row r="3" spans="1:9" x14ac:dyDescent="0.4">
      <c r="A3" s="4">
        <v>2</v>
      </c>
      <c r="B3" s="50" t="s">
        <v>30</v>
      </c>
      <c r="C3" s="99">
        <v>750</v>
      </c>
      <c r="D3" s="50">
        <v>17</v>
      </c>
      <c r="E3" s="50" t="s">
        <v>45</v>
      </c>
      <c r="F3" s="99">
        <v>750</v>
      </c>
      <c r="G3" s="50">
        <v>33</v>
      </c>
      <c r="H3" s="50" t="s">
        <v>61</v>
      </c>
      <c r="I3" s="51">
        <v>1180</v>
      </c>
    </row>
    <row r="4" spans="1:9" x14ac:dyDescent="0.4">
      <c r="A4" s="4">
        <v>3</v>
      </c>
      <c r="B4" s="50" t="s">
        <v>32</v>
      </c>
      <c r="C4" s="99">
        <v>750</v>
      </c>
      <c r="D4" s="50">
        <v>18</v>
      </c>
      <c r="E4" s="50" t="s">
        <v>46</v>
      </c>
      <c r="F4" s="99">
        <v>850</v>
      </c>
      <c r="G4" s="50">
        <v>34</v>
      </c>
      <c r="H4" s="4" t="s">
        <v>59</v>
      </c>
      <c r="I4" s="51">
        <v>1180</v>
      </c>
    </row>
    <row r="5" spans="1:9" x14ac:dyDescent="0.4">
      <c r="A5" s="4">
        <v>4</v>
      </c>
      <c r="B5" s="50" t="s">
        <v>31</v>
      </c>
      <c r="C5" s="99">
        <v>750</v>
      </c>
      <c r="D5" s="50">
        <v>19</v>
      </c>
      <c r="E5" s="50" t="s">
        <v>47</v>
      </c>
      <c r="F5" s="99">
        <v>850</v>
      </c>
      <c r="G5" s="50">
        <v>35</v>
      </c>
      <c r="H5" s="50" t="s">
        <v>60</v>
      </c>
      <c r="I5" s="51">
        <v>1180</v>
      </c>
    </row>
    <row r="6" spans="1:9" x14ac:dyDescent="0.4">
      <c r="A6" s="4">
        <v>5</v>
      </c>
      <c r="B6" s="50" t="s">
        <v>33</v>
      </c>
      <c r="C6" s="99">
        <v>750</v>
      </c>
      <c r="D6" s="50">
        <v>20</v>
      </c>
      <c r="E6" s="50" t="s">
        <v>48</v>
      </c>
      <c r="F6" s="99">
        <v>850</v>
      </c>
      <c r="G6" s="50">
        <v>36</v>
      </c>
      <c r="H6" s="50" t="s">
        <v>63</v>
      </c>
      <c r="I6" s="51">
        <v>1180</v>
      </c>
    </row>
    <row r="7" spans="1:9" x14ac:dyDescent="0.4">
      <c r="A7" s="4">
        <v>6</v>
      </c>
      <c r="B7" s="50" t="s">
        <v>34</v>
      </c>
      <c r="C7" s="99">
        <v>750</v>
      </c>
      <c r="D7" s="50">
        <v>21</v>
      </c>
      <c r="E7" s="50" t="s">
        <v>49</v>
      </c>
      <c r="F7" s="99">
        <v>850</v>
      </c>
      <c r="G7" s="50">
        <v>37</v>
      </c>
      <c r="H7" s="50" t="s">
        <v>65</v>
      </c>
      <c r="I7" s="51">
        <v>1180</v>
      </c>
    </row>
    <row r="8" spans="1:9" x14ac:dyDescent="0.4">
      <c r="A8" s="4">
        <v>7</v>
      </c>
      <c r="B8" s="50" t="s">
        <v>35</v>
      </c>
      <c r="C8" s="99">
        <v>690</v>
      </c>
      <c r="D8" s="50">
        <v>22</v>
      </c>
      <c r="E8" s="50" t="s">
        <v>50</v>
      </c>
      <c r="F8" s="99">
        <v>850</v>
      </c>
      <c r="G8" s="50">
        <v>38</v>
      </c>
      <c r="H8" s="50" t="s">
        <v>64</v>
      </c>
      <c r="I8" s="51">
        <v>1180</v>
      </c>
    </row>
    <row r="9" spans="1:9" x14ac:dyDescent="0.4">
      <c r="A9" s="4">
        <v>8</v>
      </c>
      <c r="B9" s="50" t="s">
        <v>36</v>
      </c>
      <c r="C9" s="99">
        <v>750</v>
      </c>
      <c r="D9" s="50">
        <v>23</v>
      </c>
      <c r="E9" s="50" t="s">
        <v>52</v>
      </c>
      <c r="F9" s="99">
        <v>850</v>
      </c>
      <c r="G9" s="50">
        <v>39</v>
      </c>
      <c r="H9" s="50" t="s">
        <v>66</v>
      </c>
      <c r="I9" s="51">
        <v>1180</v>
      </c>
    </row>
    <row r="10" spans="1:9" x14ac:dyDescent="0.4">
      <c r="A10" s="4">
        <v>9</v>
      </c>
      <c r="B10" s="50" t="s">
        <v>37</v>
      </c>
      <c r="C10" s="99">
        <v>750</v>
      </c>
      <c r="D10" s="50">
        <v>24</v>
      </c>
      <c r="E10" s="50" t="s">
        <v>51</v>
      </c>
      <c r="F10" s="99">
        <v>850</v>
      </c>
      <c r="G10" s="50">
        <v>40</v>
      </c>
      <c r="H10" s="50" t="s">
        <v>67</v>
      </c>
      <c r="I10" s="51">
        <v>1420</v>
      </c>
    </row>
    <row r="11" spans="1:9" x14ac:dyDescent="0.4">
      <c r="A11" s="4">
        <v>10</v>
      </c>
      <c r="B11" s="4" t="s">
        <v>43</v>
      </c>
      <c r="C11" s="51">
        <v>750</v>
      </c>
      <c r="D11" s="50">
        <v>25</v>
      </c>
      <c r="E11" s="4" t="s">
        <v>75</v>
      </c>
      <c r="F11" s="51">
        <v>980</v>
      </c>
      <c r="G11" s="50">
        <v>41</v>
      </c>
      <c r="H11" s="50" t="s">
        <v>69</v>
      </c>
      <c r="I11" s="51">
        <v>1420</v>
      </c>
    </row>
    <row r="12" spans="1:9" x14ac:dyDescent="0.4">
      <c r="A12" s="4">
        <v>11</v>
      </c>
      <c r="B12" s="4" t="s">
        <v>39</v>
      </c>
      <c r="C12" s="51">
        <v>750</v>
      </c>
      <c r="D12" s="4">
        <v>26</v>
      </c>
      <c r="E12" s="4" t="s">
        <v>54</v>
      </c>
      <c r="F12" s="51">
        <v>980</v>
      </c>
      <c r="G12" s="4">
        <v>42</v>
      </c>
      <c r="H12" s="50" t="s">
        <v>68</v>
      </c>
      <c r="I12" s="51">
        <v>1420</v>
      </c>
    </row>
    <row r="13" spans="1:9" x14ac:dyDescent="0.4">
      <c r="A13" s="4">
        <v>12</v>
      </c>
      <c r="B13" s="50" t="s">
        <v>38</v>
      </c>
      <c r="C13" s="99">
        <v>750</v>
      </c>
      <c r="D13" s="4">
        <v>27</v>
      </c>
      <c r="E13" s="50" t="s">
        <v>53</v>
      </c>
      <c r="F13" s="99">
        <v>980</v>
      </c>
      <c r="G13" s="4">
        <v>43</v>
      </c>
      <c r="H13" s="4" t="s">
        <v>72</v>
      </c>
      <c r="I13" s="51">
        <v>1420</v>
      </c>
    </row>
    <row r="14" spans="1:9" x14ac:dyDescent="0.4">
      <c r="A14" s="4">
        <v>13</v>
      </c>
      <c r="B14" s="4" t="s">
        <v>40</v>
      </c>
      <c r="C14" s="51">
        <v>750</v>
      </c>
      <c r="D14" s="4">
        <v>28</v>
      </c>
      <c r="E14" s="4" t="s">
        <v>55</v>
      </c>
      <c r="F14" s="51">
        <v>980</v>
      </c>
      <c r="G14" s="4">
        <v>44</v>
      </c>
      <c r="H14" s="4" t="s">
        <v>70</v>
      </c>
      <c r="I14" s="51">
        <v>1420</v>
      </c>
    </row>
    <row r="15" spans="1:9" x14ac:dyDescent="0.4">
      <c r="A15" s="4">
        <v>14</v>
      </c>
      <c r="B15" s="4" t="s">
        <v>41</v>
      </c>
      <c r="C15" s="51">
        <v>750</v>
      </c>
      <c r="D15" s="4">
        <v>29</v>
      </c>
      <c r="E15" s="4" t="s">
        <v>56</v>
      </c>
      <c r="F15" s="51">
        <v>980</v>
      </c>
      <c r="G15" s="4">
        <v>45</v>
      </c>
      <c r="H15" s="4" t="s">
        <v>71</v>
      </c>
      <c r="I15" s="51">
        <v>1420</v>
      </c>
    </row>
    <row r="16" spans="1:9" x14ac:dyDescent="0.4">
      <c r="A16" s="4">
        <v>15</v>
      </c>
      <c r="B16" s="4" t="s">
        <v>42</v>
      </c>
      <c r="C16" s="51">
        <v>750</v>
      </c>
      <c r="D16" s="4">
        <v>30</v>
      </c>
      <c r="E16" s="4" t="s">
        <v>57</v>
      </c>
      <c r="F16" s="51">
        <v>980</v>
      </c>
      <c r="G16" s="4">
        <v>46</v>
      </c>
      <c r="H16" s="4" t="s">
        <v>73</v>
      </c>
      <c r="I16" s="51">
        <v>1420</v>
      </c>
    </row>
    <row r="17" spans="1:9" x14ac:dyDescent="0.4">
      <c r="A17" s="4"/>
      <c r="B17" s="3"/>
      <c r="C17" s="51"/>
      <c r="D17" s="4">
        <v>31</v>
      </c>
      <c r="E17" s="50" t="s">
        <v>62</v>
      </c>
      <c r="F17" s="51">
        <v>1180</v>
      </c>
      <c r="G17" s="4">
        <v>47</v>
      </c>
      <c r="H17" s="4" t="s">
        <v>74</v>
      </c>
      <c r="I17" s="51">
        <v>1430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注文票</vt:lpstr>
      <vt:lpstr>郵送料</vt:lpstr>
    </vt:vector>
  </TitlesOfParts>
  <Company>郡山市教育委員会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TPC-T19018T</dc:creator>
  <cp:lastModifiedBy>TPC-T19018T</cp:lastModifiedBy>
  <cp:lastPrinted>2021-02-19T00:23:47Z</cp:lastPrinted>
  <dcterms:created xsi:type="dcterms:W3CDTF">2021-02-18T21:56:22Z</dcterms:created>
  <dcterms:modified xsi:type="dcterms:W3CDTF">2021-02-19T00:26:09Z</dcterms:modified>
</cp:coreProperties>
</file>